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17" sheetId="1" r:id="rId1"/>
    <sheet name="2018" sheetId="4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D8" i="4" l="1"/>
  <c r="E4" i="4" s="1"/>
  <c r="B8" i="4"/>
  <c r="C4" i="4" s="1"/>
  <c r="E47" i="4"/>
  <c r="D45" i="4"/>
  <c r="E16" i="4" s="1"/>
  <c r="E13" i="4"/>
  <c r="E10" i="4"/>
  <c r="C47" i="4"/>
  <c r="B45" i="4"/>
  <c r="C16" i="4" s="1"/>
  <c r="C13" i="4"/>
  <c r="C10" i="4"/>
  <c r="E50" i="4" l="1"/>
  <c r="C50" i="4"/>
  <c r="C45" i="1"/>
  <c r="C12" i="1" l="1"/>
  <c r="C9" i="1"/>
  <c r="B7" i="1"/>
  <c r="C4" i="1" s="1"/>
  <c r="B43" i="1" l="1"/>
  <c r="C15" i="1" s="1"/>
  <c r="C48" i="1" s="1"/>
</calcChain>
</file>

<file path=xl/sharedStrings.xml><?xml version="1.0" encoding="utf-8"?>
<sst xmlns="http://schemas.openxmlformats.org/spreadsheetml/2006/main" count="82" uniqueCount="48">
  <si>
    <t>C H A R G E S   D' E X P L O I T A T I O N</t>
  </si>
  <si>
    <t>P R O D U I T S   D' E X P L O I T A T I O N</t>
  </si>
  <si>
    <t>P R O D U I T S   F I N A N C I E R S</t>
  </si>
  <si>
    <t>P R O D U I T S   E X C E P T I O N N E L S</t>
  </si>
  <si>
    <t>C H A R G E S   E X C E P T I O N N E L L E S</t>
  </si>
  <si>
    <t>* SUBVENTIONS D'EXPLOITATION RECUES</t>
  </si>
  <si>
    <t>* COTISATIONS RECUES</t>
  </si>
  <si>
    <t>* REVENUS LIVRET A</t>
  </si>
  <si>
    <t xml:space="preserve"> *PRODUITS EXCEPTIONNELS</t>
  </si>
  <si>
    <t>* FOURNITURES ENTRETIEN PETIT EQUIPEMENT</t>
  </si>
  <si>
    <t>* FOURNITURES DE BUREAU</t>
  </si>
  <si>
    <t>* LOCATIONS DE SALLES</t>
  </si>
  <si>
    <t>* LOCATIONS MOYENS DE TRANSPORT</t>
  </si>
  <si>
    <t>* ENTRETIEN REPARATION DU MATERIEL</t>
  </si>
  <si>
    <t>* PRIMES D'ASSURANCES</t>
  </si>
  <si>
    <t>* DOCUMENTATION - ABONNEMENTS</t>
  </si>
  <si>
    <t>* HONORAIRES INTERVENANTS</t>
  </si>
  <si>
    <t>* FRAIS DE BROCHURES</t>
  </si>
  <si>
    <t>* FRAIS DE SEMINAIRES</t>
  </si>
  <si>
    <t>* CADEAUX</t>
  </si>
  <si>
    <t>* FRAIS DE DEPLACEMENTS</t>
  </si>
  <si>
    <t>* FRAIS DE VEHICULES</t>
  </si>
  <si>
    <t>* FRAIS DE MISSIONS</t>
  </si>
  <si>
    <t>* FRAIS DE RECEPTIONS</t>
  </si>
  <si>
    <t>* FRAIS POSTAUX</t>
  </si>
  <si>
    <t>* FRAIS DE TELEPHONE LIGNE 01/45/57/12/20</t>
  </si>
  <si>
    <t>* FRAIS HEBERGEMENT INTERNET</t>
  </si>
  <si>
    <t>* FRAIS DE SERVICES BANCAIRES</t>
  </si>
  <si>
    <t>* COTISATIONS PROFESSIONNELLES</t>
  </si>
  <si>
    <t>* COTISATIONS RETROCEDEES</t>
  </si>
  <si>
    <t xml:space="preserve"> * CHARGES EXCEPTIONNELLES</t>
  </si>
  <si>
    <t>Détail</t>
  </si>
  <si>
    <t>Cumul</t>
  </si>
  <si>
    <t>E X C E D E N T  D E  L' E X E R C I C E</t>
  </si>
  <si>
    <t>* HONORAIRES CONSEIL</t>
  </si>
  <si>
    <t>PLAN COMPTABLE</t>
  </si>
  <si>
    <t>EXERCICE 2017</t>
  </si>
  <si>
    <t>EXERCICE 2018</t>
  </si>
  <si>
    <t>* PRESTATIONS DE SERVICES</t>
  </si>
  <si>
    <t>* FRAIS DE BROCHURES ET D'IMPRESSION</t>
  </si>
  <si>
    <t>* FRAIS TRANSPORT MATERIELS</t>
  </si>
  <si>
    <t>* CHARGES EXCEPTIONNELLES</t>
  </si>
  <si>
    <t>* PRODUITS EXCEPTIONNELS</t>
  </si>
  <si>
    <t>R E S U L T A T  D E S  E X E R C I C E S</t>
  </si>
  <si>
    <t>Excédent</t>
  </si>
  <si>
    <t>Insuffisance</t>
  </si>
  <si>
    <t>COMPTABLE</t>
  </si>
  <si>
    <t xml:space="preserve">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</si>
</sst>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7" xfId="0" applyNumberFormat="1" applyBorder="1" applyAlignment="1">
      <alignment horizontal="center"/>
    </xf>
    <xf numFmtId="4" fontId="0" fillId="0" borderId="5" xfId="0" applyNumberFormat="1" applyBorder="1"/>
    <xf numFmtId="4" fontId="0" fillId="0" borderId="6" xfId="0" applyNumberFormat="1" applyBorder="1"/>
    <xf numFmtId="4" fontId="2" fillId="2" borderId="12" xfId="0" applyNumberFormat="1" applyFont="1" applyFill="1" applyBorder="1"/>
    <xf numFmtId="4" fontId="2" fillId="2" borderId="13" xfId="0" applyNumberFormat="1" applyFont="1" applyFill="1" applyBorder="1"/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" fontId="0" fillId="0" borderId="14" xfId="0" applyNumberFormat="1" applyFont="1" applyFill="1" applyBorder="1"/>
    <xf numFmtId="4" fontId="1" fillId="0" borderId="8" xfId="0" applyNumberFormat="1" applyFont="1" applyBorder="1"/>
    <xf numFmtId="4" fontId="1" fillId="0" borderId="8" xfId="0" applyNumberFormat="1" applyFont="1" applyBorder="1" applyAlignment="1">
      <alignment horizontal="right"/>
    </xf>
    <xf numFmtId="4" fontId="2" fillId="2" borderId="1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workbookViewId="0">
      <selection activeCell="F37" sqref="F37"/>
    </sheetView>
  </sheetViews>
  <sheetFormatPr baseColWidth="10" defaultColWidth="9.140625" defaultRowHeight="15" x14ac:dyDescent="0.25"/>
  <cols>
    <col min="1" max="1" width="41.140625" bestFit="1" customWidth="1"/>
    <col min="2" max="3" width="12.42578125" style="1" customWidth="1"/>
  </cols>
  <sheetData>
    <row r="1" spans="1:3" x14ac:dyDescent="0.25">
      <c r="A1" s="15" t="s">
        <v>35</v>
      </c>
      <c r="B1" s="22" t="s">
        <v>36</v>
      </c>
      <c r="C1" s="23"/>
    </row>
    <row r="2" spans="1:3" ht="15.75" thickBot="1" x14ac:dyDescent="0.3">
      <c r="A2" s="2"/>
      <c r="B2" s="13" t="s">
        <v>31</v>
      </c>
      <c r="C2" s="14" t="s">
        <v>32</v>
      </c>
    </row>
    <row r="3" spans="1:3" x14ac:dyDescent="0.25">
      <c r="A3" s="3"/>
      <c r="B3" s="5"/>
      <c r="C3" s="6"/>
    </row>
    <row r="4" spans="1:3" x14ac:dyDescent="0.25">
      <c r="A4" s="4" t="s">
        <v>1</v>
      </c>
      <c r="B4" s="5"/>
      <c r="C4" s="18">
        <f>B7</f>
        <v>67994.350000000006</v>
      </c>
    </row>
    <row r="5" spans="1:3" x14ac:dyDescent="0.25">
      <c r="A5" s="3" t="s">
        <v>5</v>
      </c>
      <c r="B5" s="5">
        <v>60301.75</v>
      </c>
      <c r="C5" s="6"/>
    </row>
    <row r="6" spans="1:3" x14ac:dyDescent="0.25">
      <c r="A6" s="3" t="s">
        <v>6</v>
      </c>
      <c r="B6" s="7">
        <v>7692.6</v>
      </c>
      <c r="C6" s="6"/>
    </row>
    <row r="7" spans="1:3" x14ac:dyDescent="0.25">
      <c r="A7" s="3"/>
      <c r="B7" s="5">
        <f>SUM(B5:B6)</f>
        <v>67994.350000000006</v>
      </c>
      <c r="C7" s="6"/>
    </row>
    <row r="8" spans="1:3" x14ac:dyDescent="0.25">
      <c r="A8" s="3"/>
      <c r="B8" s="5"/>
      <c r="C8" s="6"/>
    </row>
    <row r="9" spans="1:3" x14ac:dyDescent="0.25">
      <c r="A9" s="4" t="s">
        <v>2</v>
      </c>
      <c r="B9" s="5"/>
      <c r="C9" s="18">
        <f>B10</f>
        <v>298.33</v>
      </c>
    </row>
    <row r="10" spans="1:3" x14ac:dyDescent="0.25">
      <c r="A10" s="3" t="s">
        <v>7</v>
      </c>
      <c r="B10" s="5">
        <v>298.33</v>
      </c>
      <c r="C10" s="6"/>
    </row>
    <row r="11" spans="1:3" x14ac:dyDescent="0.25">
      <c r="A11" s="3"/>
      <c r="B11" s="5"/>
      <c r="C11" s="6"/>
    </row>
    <row r="12" spans="1:3" x14ac:dyDescent="0.25">
      <c r="A12" s="4" t="s">
        <v>3</v>
      </c>
      <c r="B12" s="5"/>
      <c r="C12" s="18">
        <f>B13</f>
        <v>0.7</v>
      </c>
    </row>
    <row r="13" spans="1:3" x14ac:dyDescent="0.25">
      <c r="A13" s="3" t="s">
        <v>8</v>
      </c>
      <c r="B13" s="5">
        <v>0.7</v>
      </c>
      <c r="C13" s="6"/>
    </row>
    <row r="14" spans="1:3" x14ac:dyDescent="0.25">
      <c r="A14" s="3"/>
      <c r="B14" s="5"/>
      <c r="C14" s="6"/>
    </row>
    <row r="15" spans="1:3" x14ac:dyDescent="0.25">
      <c r="A15" s="4" t="s">
        <v>0</v>
      </c>
      <c r="B15" s="8"/>
      <c r="C15" s="19">
        <f>-B43</f>
        <v>-56195.32</v>
      </c>
    </row>
    <row r="16" spans="1:3" x14ac:dyDescent="0.25">
      <c r="A16" s="3"/>
      <c r="B16" s="5"/>
      <c r="C16" s="6"/>
    </row>
    <row r="17" spans="1:3" x14ac:dyDescent="0.25">
      <c r="A17" s="3" t="s">
        <v>9</v>
      </c>
      <c r="B17" s="5">
        <v>844.58</v>
      </c>
      <c r="C17" s="6"/>
    </row>
    <row r="18" spans="1:3" x14ac:dyDescent="0.25">
      <c r="A18" s="3" t="s">
        <v>10</v>
      </c>
      <c r="B18" s="5">
        <v>2689.34</v>
      </c>
      <c r="C18" s="6"/>
    </row>
    <row r="19" spans="1:3" x14ac:dyDescent="0.25">
      <c r="A19" s="3"/>
      <c r="B19" s="5"/>
      <c r="C19" s="6"/>
    </row>
    <row r="20" spans="1:3" x14ac:dyDescent="0.25">
      <c r="A20" s="3" t="s">
        <v>11</v>
      </c>
      <c r="B20" s="5">
        <v>2725.82</v>
      </c>
      <c r="C20" s="6"/>
    </row>
    <row r="21" spans="1:3" x14ac:dyDescent="0.25">
      <c r="A21" s="3" t="s">
        <v>12</v>
      </c>
      <c r="B21" s="5">
        <v>470</v>
      </c>
      <c r="C21" s="6"/>
    </row>
    <row r="22" spans="1:3" x14ac:dyDescent="0.25">
      <c r="A22" s="3" t="s">
        <v>13</v>
      </c>
      <c r="B22" s="5">
        <v>130</v>
      </c>
      <c r="C22" s="6"/>
    </row>
    <row r="23" spans="1:3" x14ac:dyDescent="0.25">
      <c r="A23" s="3" t="s">
        <v>14</v>
      </c>
      <c r="B23" s="5">
        <v>249.79</v>
      </c>
      <c r="C23" s="6"/>
    </row>
    <row r="24" spans="1:3" x14ac:dyDescent="0.25">
      <c r="A24" s="3" t="s">
        <v>15</v>
      </c>
      <c r="B24" s="5">
        <v>515.23</v>
      </c>
      <c r="C24" s="6"/>
    </row>
    <row r="25" spans="1:3" x14ac:dyDescent="0.25">
      <c r="A25" s="3"/>
      <c r="B25" s="5"/>
      <c r="C25" s="6"/>
    </row>
    <row r="26" spans="1:3" x14ac:dyDescent="0.25">
      <c r="A26" s="3" t="s">
        <v>34</v>
      </c>
      <c r="B26" s="5">
        <v>1500</v>
      </c>
      <c r="C26" s="6"/>
    </row>
    <row r="27" spans="1:3" x14ac:dyDescent="0.25">
      <c r="A27" s="3" t="s">
        <v>16</v>
      </c>
      <c r="B27" s="5">
        <v>20623.21</v>
      </c>
      <c r="C27" s="6"/>
    </row>
    <row r="28" spans="1:3" x14ac:dyDescent="0.25">
      <c r="A28" s="3" t="s">
        <v>17</v>
      </c>
      <c r="B28" s="5">
        <v>8045.45</v>
      </c>
      <c r="C28" s="6"/>
    </row>
    <row r="29" spans="1:3" x14ac:dyDescent="0.25">
      <c r="A29" s="3" t="s">
        <v>18</v>
      </c>
      <c r="B29" s="5">
        <v>150</v>
      </c>
      <c r="C29" s="6"/>
    </row>
    <row r="30" spans="1:3" x14ac:dyDescent="0.25">
      <c r="A30" s="3" t="s">
        <v>19</v>
      </c>
      <c r="B30" s="5">
        <v>14.9</v>
      </c>
      <c r="C30" s="6"/>
    </row>
    <row r="31" spans="1:3" x14ac:dyDescent="0.25">
      <c r="A31" s="3" t="s">
        <v>20</v>
      </c>
      <c r="B31" s="5">
        <v>6762.91</v>
      </c>
      <c r="C31" s="6"/>
    </row>
    <row r="32" spans="1:3" x14ac:dyDescent="0.25">
      <c r="A32" s="3" t="s">
        <v>21</v>
      </c>
      <c r="B32" s="5">
        <v>1452.5</v>
      </c>
      <c r="C32" s="6"/>
    </row>
    <row r="33" spans="1:3" x14ac:dyDescent="0.25">
      <c r="A33" s="3" t="s">
        <v>22</v>
      </c>
      <c r="B33" s="5">
        <v>2857.31</v>
      </c>
      <c r="C33" s="6"/>
    </row>
    <row r="34" spans="1:3" x14ac:dyDescent="0.25">
      <c r="A34" s="3" t="s">
        <v>23</v>
      </c>
      <c r="B34" s="5">
        <v>3150.65</v>
      </c>
      <c r="C34" s="6"/>
    </row>
    <row r="35" spans="1:3" x14ac:dyDescent="0.25">
      <c r="A35" s="3" t="s">
        <v>24</v>
      </c>
      <c r="B35" s="5">
        <v>1668.12</v>
      </c>
      <c r="C35" s="6"/>
    </row>
    <row r="36" spans="1:3" x14ac:dyDescent="0.25">
      <c r="A36" s="3" t="s">
        <v>25</v>
      </c>
      <c r="B36" s="5">
        <v>345.44</v>
      </c>
      <c r="C36" s="6"/>
    </row>
    <row r="37" spans="1:3" x14ac:dyDescent="0.25">
      <c r="A37" s="3" t="s">
        <v>26</v>
      </c>
      <c r="B37" s="5">
        <v>86.28</v>
      </c>
      <c r="C37" s="6"/>
    </row>
    <row r="38" spans="1:3" x14ac:dyDescent="0.25">
      <c r="A38" s="3" t="s">
        <v>27</v>
      </c>
      <c r="B38" s="5">
        <v>309.79000000000002</v>
      </c>
      <c r="C38" s="6"/>
    </row>
    <row r="39" spans="1:3" x14ac:dyDescent="0.25">
      <c r="A39" s="3" t="s">
        <v>28</v>
      </c>
      <c r="B39" s="5">
        <v>1204</v>
      </c>
      <c r="C39" s="6"/>
    </row>
    <row r="40" spans="1:3" x14ac:dyDescent="0.25">
      <c r="A40" s="3"/>
      <c r="B40" s="5"/>
      <c r="C40" s="6"/>
    </row>
    <row r="41" spans="1:3" x14ac:dyDescent="0.25">
      <c r="A41" s="3" t="s">
        <v>29</v>
      </c>
      <c r="B41" s="5">
        <v>400</v>
      </c>
      <c r="C41" s="6"/>
    </row>
    <row r="42" spans="1:3" x14ac:dyDescent="0.25">
      <c r="A42" s="3"/>
      <c r="B42" s="7"/>
      <c r="C42" s="6"/>
    </row>
    <row r="43" spans="1:3" x14ac:dyDescent="0.25">
      <c r="A43" s="3"/>
      <c r="B43" s="17">
        <f>SUM(B17:B41)</f>
        <v>56195.32</v>
      </c>
      <c r="C43" s="6"/>
    </row>
    <row r="44" spans="1:3" x14ac:dyDescent="0.25">
      <c r="A44" s="3"/>
      <c r="B44" s="5"/>
      <c r="C44" s="6"/>
    </row>
    <row r="45" spans="1:3" x14ac:dyDescent="0.25">
      <c r="A45" s="4" t="s">
        <v>4</v>
      </c>
      <c r="B45" s="5"/>
      <c r="C45" s="18">
        <f>-B46</f>
        <v>-0.01</v>
      </c>
    </row>
    <row r="46" spans="1:3" x14ac:dyDescent="0.25">
      <c r="A46" s="3" t="s">
        <v>30</v>
      </c>
      <c r="B46" s="5">
        <v>0.01</v>
      </c>
      <c r="C46" s="6"/>
    </row>
    <row r="47" spans="1:3" x14ac:dyDescent="0.25">
      <c r="A47" s="3"/>
      <c r="B47" s="5"/>
      <c r="C47" s="6"/>
    </row>
    <row r="48" spans="1:3" ht="20.100000000000001" customHeight="1" x14ac:dyDescent="0.3">
      <c r="A48" s="16" t="s">
        <v>33</v>
      </c>
      <c r="B48" s="11"/>
      <c r="C48" s="12">
        <f>SUM(C4:C47)</f>
        <v>12098.050000000005</v>
      </c>
    </row>
    <row r="49" spans="1:3" ht="15.75" thickBot="1" x14ac:dyDescent="0.3">
      <c r="A49" s="2"/>
      <c r="B49" s="9"/>
      <c r="C49" s="10"/>
    </row>
  </sheetData>
  <mergeCells count="1">
    <mergeCell ref="B1:C1"/>
  </mergeCells>
  <printOptions horizontalCentered="1" verticalCentered="1"/>
  <pageMargins left="0.70866141732283472" right="0.70866141732283472" top="1.3385826771653544" bottom="1.3385826771653544" header="0.51181102362204722" footer="0.51181102362204722"/>
  <pageSetup paperSize="9" scale="90" orientation="portrait" r:id="rId1"/>
  <headerFooter>
    <oddHeader>&amp;L&amp;"-,Gras"ASSOCIATION RUE DE L'AVENIR
34, rue de l'Eglise
75015 - PARIS&amp;C&amp;"-,Gras"COMPTE DE RESULTAT&amp;R&amp;"-,Gras"EXERCICE 2017</oddHeader>
    <oddFooter>&amp;L&amp;"-,Gras"Serge DEBILLOT&amp;"-,Normal"
&amp;"-,Gras"Conseil en Affaires et en Gestion
5, rue Abel Hovelacque
75013 - PARIS&amp;C&amp;"-,Gras"&amp;F &amp;A&amp;R&amp;"-,Gras"&amp;D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topLeftCell="A10" workbookViewId="0">
      <selection activeCell="H37" sqref="H37"/>
    </sheetView>
  </sheetViews>
  <sheetFormatPr baseColWidth="10" defaultColWidth="9.140625" defaultRowHeight="15" x14ac:dyDescent="0.25"/>
  <cols>
    <col min="1" max="1" width="41.140625" bestFit="1" customWidth="1"/>
    <col min="2" max="5" width="14.85546875" style="1" customWidth="1"/>
  </cols>
  <sheetData>
    <row r="1" spans="1:5" x14ac:dyDescent="0.25">
      <c r="A1" s="15" t="s">
        <v>47</v>
      </c>
      <c r="B1" s="22" t="s">
        <v>36</v>
      </c>
      <c r="C1" s="23"/>
      <c r="D1" s="22" t="s">
        <v>37</v>
      </c>
      <c r="E1" s="23"/>
    </row>
    <row r="2" spans="1:5" ht="15.75" thickBot="1" x14ac:dyDescent="0.3">
      <c r="A2" s="21" t="s">
        <v>46</v>
      </c>
      <c r="B2" s="13" t="s">
        <v>31</v>
      </c>
      <c r="C2" s="14" t="s">
        <v>32</v>
      </c>
      <c r="D2" s="13" t="s">
        <v>31</v>
      </c>
      <c r="E2" s="14" t="s">
        <v>32</v>
      </c>
    </row>
    <row r="3" spans="1:5" x14ac:dyDescent="0.25">
      <c r="A3" s="3"/>
      <c r="B3" s="5"/>
      <c r="C3" s="6"/>
      <c r="D3" s="5"/>
      <c r="E3" s="6"/>
    </row>
    <row r="4" spans="1:5" x14ac:dyDescent="0.25">
      <c r="A4" s="4" t="s">
        <v>1</v>
      </c>
      <c r="B4" s="5"/>
      <c r="C4" s="18">
        <f>B8</f>
        <v>67994.350000000006</v>
      </c>
      <c r="D4" s="5"/>
      <c r="E4" s="18">
        <f>D8</f>
        <v>60906.38</v>
      </c>
    </row>
    <row r="5" spans="1:5" x14ac:dyDescent="0.25">
      <c r="A5" s="3" t="s">
        <v>38</v>
      </c>
      <c r="B5" s="5">
        <v>0</v>
      </c>
      <c r="C5" s="18"/>
      <c r="D5" s="5">
        <v>2871.38</v>
      </c>
      <c r="E5" s="18"/>
    </row>
    <row r="6" spans="1:5" x14ac:dyDescent="0.25">
      <c r="A6" s="3" t="s">
        <v>5</v>
      </c>
      <c r="B6" s="5">
        <v>60301.75</v>
      </c>
      <c r="C6" s="6"/>
      <c r="D6" s="5">
        <v>51500</v>
      </c>
      <c r="E6" s="6"/>
    </row>
    <row r="7" spans="1:5" x14ac:dyDescent="0.25">
      <c r="A7" s="3" t="s">
        <v>6</v>
      </c>
      <c r="B7" s="7">
        <v>7692.6</v>
      </c>
      <c r="C7" s="6"/>
      <c r="D7" s="7">
        <v>6535</v>
      </c>
      <c r="E7" s="6"/>
    </row>
    <row r="8" spans="1:5" x14ac:dyDescent="0.25">
      <c r="A8" s="3"/>
      <c r="B8" s="5">
        <f>SUM(B5:B7)</f>
        <v>67994.350000000006</v>
      </c>
      <c r="C8" s="6"/>
      <c r="D8" s="5">
        <f>SUM(D5:D7)</f>
        <v>60906.38</v>
      </c>
      <c r="E8" s="6"/>
    </row>
    <row r="9" spans="1:5" x14ac:dyDescent="0.25">
      <c r="A9" s="3"/>
      <c r="B9" s="5"/>
      <c r="C9" s="6"/>
      <c r="D9" s="5"/>
      <c r="E9" s="6"/>
    </row>
    <row r="10" spans="1:5" x14ac:dyDescent="0.25">
      <c r="A10" s="4" t="s">
        <v>2</v>
      </c>
      <c r="B10" s="5"/>
      <c r="C10" s="18">
        <f>B11</f>
        <v>298.33</v>
      </c>
      <c r="D10" s="5"/>
      <c r="E10" s="18">
        <f>D11</f>
        <v>199.42</v>
      </c>
    </row>
    <row r="11" spans="1:5" x14ac:dyDescent="0.25">
      <c r="A11" s="3" t="s">
        <v>7</v>
      </c>
      <c r="B11" s="5">
        <v>298.33</v>
      </c>
      <c r="C11" s="6"/>
      <c r="D11" s="5">
        <v>199.42</v>
      </c>
      <c r="E11" s="6"/>
    </row>
    <row r="12" spans="1:5" x14ac:dyDescent="0.25">
      <c r="A12" s="3"/>
      <c r="B12" s="5"/>
      <c r="C12" s="6"/>
      <c r="D12" s="5"/>
      <c r="E12" s="6"/>
    </row>
    <row r="13" spans="1:5" x14ac:dyDescent="0.25">
      <c r="A13" s="4" t="s">
        <v>3</v>
      </c>
      <c r="B13" s="5"/>
      <c r="C13" s="18">
        <f>B14</f>
        <v>0.7</v>
      </c>
      <c r="D13" s="5"/>
      <c r="E13" s="18">
        <f>D14</f>
        <v>10</v>
      </c>
    </row>
    <row r="14" spans="1:5" x14ac:dyDescent="0.25">
      <c r="A14" s="3" t="s">
        <v>42</v>
      </c>
      <c r="B14" s="5">
        <v>0.7</v>
      </c>
      <c r="C14" s="6"/>
      <c r="D14" s="5">
        <v>10</v>
      </c>
      <c r="E14" s="6"/>
    </row>
    <row r="15" spans="1:5" x14ac:dyDescent="0.25">
      <c r="A15" s="3"/>
      <c r="B15" s="5"/>
      <c r="C15" s="6"/>
      <c r="D15" s="5"/>
      <c r="E15" s="6"/>
    </row>
    <row r="16" spans="1:5" x14ac:dyDescent="0.25">
      <c r="A16" s="4" t="s">
        <v>0</v>
      </c>
      <c r="B16" s="8"/>
      <c r="C16" s="19">
        <f>-B45</f>
        <v>-56195.32</v>
      </c>
      <c r="D16" s="8"/>
      <c r="E16" s="19">
        <f>-D45</f>
        <v>-76222.000000000029</v>
      </c>
    </row>
    <row r="17" spans="1:5" x14ac:dyDescent="0.25">
      <c r="A17" s="3"/>
      <c r="B17" s="5"/>
      <c r="C17" s="6"/>
      <c r="D17" s="5"/>
      <c r="E17" s="6"/>
    </row>
    <row r="18" spans="1:5" x14ac:dyDescent="0.25">
      <c r="A18" s="3" t="s">
        <v>9</v>
      </c>
      <c r="B18" s="5">
        <v>844.58</v>
      </c>
      <c r="C18" s="6"/>
      <c r="D18" s="5">
        <v>457.81</v>
      </c>
      <c r="E18" s="6"/>
    </row>
    <row r="19" spans="1:5" x14ac:dyDescent="0.25">
      <c r="A19" s="3" t="s">
        <v>10</v>
      </c>
      <c r="B19" s="5">
        <v>2689.34</v>
      </c>
      <c r="C19" s="6"/>
      <c r="D19" s="5">
        <v>2478.38</v>
      </c>
      <c r="E19" s="6"/>
    </row>
    <row r="20" spans="1:5" x14ac:dyDescent="0.25">
      <c r="A20" s="3"/>
      <c r="B20" s="5"/>
      <c r="C20" s="6"/>
      <c r="D20" s="5"/>
      <c r="E20" s="6"/>
    </row>
    <row r="21" spans="1:5" x14ac:dyDescent="0.25">
      <c r="A21" s="3" t="s">
        <v>11</v>
      </c>
      <c r="B21" s="5">
        <v>2725.82</v>
      </c>
      <c r="C21" s="6"/>
      <c r="D21" s="5">
        <v>3930.5</v>
      </c>
      <c r="E21" s="6"/>
    </row>
    <row r="22" spans="1:5" x14ac:dyDescent="0.25">
      <c r="A22" s="3" t="s">
        <v>12</v>
      </c>
      <c r="B22" s="5">
        <v>470</v>
      </c>
      <c r="C22" s="6"/>
      <c r="D22" s="5">
        <v>0</v>
      </c>
      <c r="E22" s="6"/>
    </row>
    <row r="23" spans="1:5" x14ac:dyDescent="0.25">
      <c r="A23" s="3" t="s">
        <v>13</v>
      </c>
      <c r="B23" s="5">
        <v>130</v>
      </c>
      <c r="C23" s="6"/>
      <c r="D23" s="5">
        <v>0</v>
      </c>
      <c r="E23" s="6"/>
    </row>
    <row r="24" spans="1:5" x14ac:dyDescent="0.25">
      <c r="A24" s="3" t="s">
        <v>14</v>
      </c>
      <c r="B24" s="5">
        <v>249.79</v>
      </c>
      <c r="C24" s="6"/>
      <c r="D24" s="5">
        <v>251.87</v>
      </c>
      <c r="E24" s="6"/>
    </row>
    <row r="25" spans="1:5" x14ac:dyDescent="0.25">
      <c r="A25" s="3" t="s">
        <v>15</v>
      </c>
      <c r="B25" s="5">
        <v>515.23</v>
      </c>
      <c r="C25" s="6"/>
      <c r="D25" s="5">
        <v>687.32</v>
      </c>
      <c r="E25" s="6"/>
    </row>
    <row r="26" spans="1:5" x14ac:dyDescent="0.25">
      <c r="A26" s="3"/>
      <c r="B26" s="5"/>
      <c r="C26" s="6"/>
      <c r="D26" s="5"/>
      <c r="E26" s="6"/>
    </row>
    <row r="27" spans="1:5" x14ac:dyDescent="0.25">
      <c r="A27" s="3" t="s">
        <v>34</v>
      </c>
      <c r="B27" s="5">
        <v>1500</v>
      </c>
      <c r="C27" s="6"/>
      <c r="D27" s="5">
        <v>1220</v>
      </c>
      <c r="E27" s="6"/>
    </row>
    <row r="28" spans="1:5" x14ac:dyDescent="0.25">
      <c r="A28" s="3" t="s">
        <v>16</v>
      </c>
      <c r="B28" s="5">
        <v>20623.21</v>
      </c>
      <c r="C28" s="6"/>
      <c r="D28" s="5">
        <v>39038.550000000003</v>
      </c>
      <c r="E28" s="6"/>
    </row>
    <row r="29" spans="1:5" x14ac:dyDescent="0.25">
      <c r="A29" s="3" t="s">
        <v>39</v>
      </c>
      <c r="B29" s="5">
        <v>8045.45</v>
      </c>
      <c r="C29" s="6"/>
      <c r="D29" s="5">
        <v>6121.87</v>
      </c>
      <c r="E29" s="6"/>
    </row>
    <row r="30" spans="1:5" x14ac:dyDescent="0.25">
      <c r="A30" s="3" t="s">
        <v>18</v>
      </c>
      <c r="B30" s="5">
        <v>150</v>
      </c>
      <c r="C30" s="6"/>
      <c r="D30" s="5">
        <v>0</v>
      </c>
      <c r="E30" s="6"/>
    </row>
    <row r="31" spans="1:5" x14ac:dyDescent="0.25">
      <c r="A31" s="3" t="s">
        <v>19</v>
      </c>
      <c r="B31" s="5">
        <v>14.9</v>
      </c>
      <c r="C31" s="6"/>
      <c r="D31" s="5">
        <v>33.42</v>
      </c>
      <c r="E31" s="6"/>
    </row>
    <row r="32" spans="1:5" x14ac:dyDescent="0.25">
      <c r="A32" s="3" t="s">
        <v>40</v>
      </c>
      <c r="B32" s="5">
        <v>0</v>
      </c>
      <c r="C32" s="6"/>
      <c r="D32" s="5">
        <v>456</v>
      </c>
      <c r="E32" s="6"/>
    </row>
    <row r="33" spans="1:5" x14ac:dyDescent="0.25">
      <c r="A33" s="3" t="s">
        <v>20</v>
      </c>
      <c r="B33" s="5">
        <v>6762.91</v>
      </c>
      <c r="C33" s="6"/>
      <c r="D33" s="5">
        <v>8859.26</v>
      </c>
      <c r="E33" s="6"/>
    </row>
    <row r="34" spans="1:5" x14ac:dyDescent="0.25">
      <c r="A34" s="3" t="s">
        <v>21</v>
      </c>
      <c r="B34" s="5">
        <v>1452.5</v>
      </c>
      <c r="C34" s="6"/>
      <c r="D34" s="5">
        <v>753.52</v>
      </c>
      <c r="E34" s="6"/>
    </row>
    <row r="35" spans="1:5" x14ac:dyDescent="0.25">
      <c r="A35" s="3" t="s">
        <v>22</v>
      </c>
      <c r="B35" s="5">
        <v>2857.31</v>
      </c>
      <c r="C35" s="6"/>
      <c r="D35" s="5">
        <v>4682.17</v>
      </c>
      <c r="E35" s="6"/>
    </row>
    <row r="36" spans="1:5" x14ac:dyDescent="0.25">
      <c r="A36" s="3" t="s">
        <v>23</v>
      </c>
      <c r="B36" s="5">
        <v>3150.65</v>
      </c>
      <c r="C36" s="6"/>
      <c r="D36" s="5">
        <v>4272.1099999999997</v>
      </c>
      <c r="E36" s="6"/>
    </row>
    <row r="37" spans="1:5" x14ac:dyDescent="0.25">
      <c r="A37" s="3" t="s">
        <v>24</v>
      </c>
      <c r="B37" s="5">
        <v>1668.12</v>
      </c>
      <c r="C37" s="6"/>
      <c r="D37" s="5">
        <v>1412.82</v>
      </c>
      <c r="E37" s="6"/>
    </row>
    <row r="38" spans="1:5" x14ac:dyDescent="0.25">
      <c r="A38" s="3" t="s">
        <v>25</v>
      </c>
      <c r="B38" s="5">
        <v>345.44</v>
      </c>
      <c r="C38" s="6"/>
      <c r="D38" s="5">
        <v>291.3</v>
      </c>
      <c r="E38" s="6"/>
    </row>
    <row r="39" spans="1:5" x14ac:dyDescent="0.25">
      <c r="A39" s="3" t="s">
        <v>26</v>
      </c>
      <c r="B39" s="5">
        <v>86.28</v>
      </c>
      <c r="C39" s="6"/>
      <c r="D39" s="5">
        <v>107.88</v>
      </c>
      <c r="E39" s="6"/>
    </row>
    <row r="40" spans="1:5" x14ac:dyDescent="0.25">
      <c r="A40" s="3" t="s">
        <v>27</v>
      </c>
      <c r="B40" s="5">
        <v>309.79000000000002</v>
      </c>
      <c r="C40" s="6"/>
      <c r="D40" s="5">
        <v>182.22</v>
      </c>
      <c r="E40" s="6"/>
    </row>
    <row r="41" spans="1:5" x14ac:dyDescent="0.25">
      <c r="A41" s="3" t="s">
        <v>28</v>
      </c>
      <c r="B41" s="5">
        <v>1204</v>
      </c>
      <c r="C41" s="6"/>
      <c r="D41" s="5">
        <v>985</v>
      </c>
      <c r="E41" s="6"/>
    </row>
    <row r="42" spans="1:5" x14ac:dyDescent="0.25">
      <c r="A42" s="3"/>
      <c r="B42" s="5"/>
      <c r="C42" s="6"/>
      <c r="D42" s="5"/>
      <c r="E42" s="6"/>
    </row>
    <row r="43" spans="1:5" x14ac:dyDescent="0.25">
      <c r="A43" s="3" t="s">
        <v>29</v>
      </c>
      <c r="B43" s="5">
        <v>400</v>
      </c>
      <c r="C43" s="6"/>
      <c r="D43" s="5">
        <v>0</v>
      </c>
      <c r="E43" s="6"/>
    </row>
    <row r="44" spans="1:5" x14ac:dyDescent="0.25">
      <c r="A44" s="3"/>
      <c r="B44" s="7"/>
      <c r="C44" s="6"/>
      <c r="D44" s="7"/>
      <c r="E44" s="6"/>
    </row>
    <row r="45" spans="1:5" x14ac:dyDescent="0.25">
      <c r="A45" s="3"/>
      <c r="B45" s="17">
        <f>SUM(B18:B43)</f>
        <v>56195.32</v>
      </c>
      <c r="C45" s="6"/>
      <c r="D45" s="17">
        <f>SUM(D18:D43)</f>
        <v>76222.000000000029</v>
      </c>
      <c r="E45" s="6"/>
    </row>
    <row r="46" spans="1:5" x14ac:dyDescent="0.25">
      <c r="A46" s="3"/>
      <c r="B46" s="5"/>
      <c r="C46" s="6"/>
      <c r="D46" s="5"/>
      <c r="E46" s="6"/>
    </row>
    <row r="47" spans="1:5" x14ac:dyDescent="0.25">
      <c r="A47" s="4" t="s">
        <v>4</v>
      </c>
      <c r="B47" s="5"/>
      <c r="C47" s="18">
        <f>-B48</f>
        <v>-0.01</v>
      </c>
      <c r="D47" s="5"/>
      <c r="E47" s="18">
        <f>-D48</f>
        <v>0</v>
      </c>
    </row>
    <row r="48" spans="1:5" x14ac:dyDescent="0.25">
      <c r="A48" s="3" t="s">
        <v>41</v>
      </c>
      <c r="B48" s="5">
        <v>0.01</v>
      </c>
      <c r="C48" s="6"/>
      <c r="D48" s="5">
        <v>0</v>
      </c>
      <c r="E48" s="6"/>
    </row>
    <row r="49" spans="1:5" x14ac:dyDescent="0.25">
      <c r="A49" s="3"/>
      <c r="B49" s="5"/>
      <c r="C49" s="6"/>
      <c r="D49" s="5"/>
      <c r="E49" s="6"/>
    </row>
    <row r="50" spans="1:5" ht="20.100000000000001" customHeight="1" x14ac:dyDescent="0.3">
      <c r="A50" s="16" t="s">
        <v>43</v>
      </c>
      <c r="B50" s="20" t="s">
        <v>44</v>
      </c>
      <c r="C50" s="12">
        <f>SUM(C4:C49)</f>
        <v>12098.050000000005</v>
      </c>
      <c r="D50" s="20" t="s">
        <v>45</v>
      </c>
      <c r="E50" s="12">
        <f>SUM(E4:E49)</f>
        <v>-15106.200000000033</v>
      </c>
    </row>
    <row r="51" spans="1:5" ht="15.75" thickBot="1" x14ac:dyDescent="0.3">
      <c r="A51" s="2"/>
      <c r="B51" s="9"/>
      <c r="C51" s="10"/>
      <c r="D51" s="9"/>
      <c r="E51" s="10"/>
    </row>
  </sheetData>
  <mergeCells count="2">
    <mergeCell ref="B1:C1"/>
    <mergeCell ref="D1:E1"/>
  </mergeCells>
  <printOptions horizontalCentered="1" verticalCentered="1"/>
  <pageMargins left="0.70866141732283472" right="0.70866141732283472" top="1.3385826771653544" bottom="1.3385826771653544" header="0.51181102362204722" footer="0.51181102362204722"/>
  <pageSetup paperSize="9" scale="86" orientation="portrait" r:id="rId1"/>
  <headerFooter>
    <oddHeader>&amp;L&amp;"-,Gras"ASSOCIATION RUE DE L'AVENIR
34, rue de l'Eglise
75015 - PARIS&amp;C&amp;"-,Gras"COMPTE DE RESULTAT&amp;R&amp;"-,Gras"EXERCICES 2017 ET 2018</oddHeader>
    <oddFooter>&amp;L&amp;"-,Gras"Serge DEBILLOT&amp;"-,Normal"
&amp;"-,Gras"Conseil en Affaires et en Gestion
5, rue Abel Hovelacque
75013 - PARIS&amp;C&amp;"-,Gras"&amp;F &amp;A&amp;R&amp;"-,Gras"&amp;D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2017</vt:lpstr>
      <vt:lpstr>2018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2019-03-01T08:33:10Z</dcterms:modified>
</cp:coreProperties>
</file>